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0" yWindow="120" windowWidth="15480" windowHeight="7035" activeTab="1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62913"/>
</workbook>
</file>

<file path=xl/calcChain.xml><?xml version="1.0" encoding="utf-8"?>
<calcChain xmlns="http://schemas.openxmlformats.org/spreadsheetml/2006/main">
  <c r="L25" i="2" l="1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J21" i="2"/>
  <c r="I21" i="2"/>
  <c r="J20" i="2"/>
  <c r="I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J17" i="2"/>
  <c r="I17" i="2"/>
  <c r="K11" i="2" l="1"/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I6" i="2"/>
  <c r="J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I9" i="2"/>
  <c r="J9" i="2"/>
  <c r="I10" i="2"/>
  <c r="J10" i="2"/>
  <c r="F11" i="2"/>
  <c r="G11" i="2"/>
  <c r="H11" i="2"/>
  <c r="I11" i="2"/>
  <c r="J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O125" i="3" s="1"/>
  <c r="P20" i="1" s="1"/>
  <c r="N116" i="3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M290" i="2" l="1"/>
  <c r="M334" i="2"/>
  <c r="M118" i="3"/>
  <c r="M116" i="3"/>
  <c r="M235" i="2"/>
  <c r="M257" i="2"/>
  <c r="M57" i="4"/>
  <c r="M202" i="2"/>
  <c r="M191" i="2"/>
  <c r="M224" i="2"/>
  <c r="M70" i="3"/>
  <c r="M114" i="3"/>
  <c r="M121" i="3"/>
  <c r="M37" i="4"/>
  <c r="M48" i="4"/>
  <c r="M301" i="2"/>
  <c r="M323" i="2"/>
  <c r="M37" i="3"/>
  <c r="L59" i="4"/>
  <c r="M21" i="1" s="1"/>
  <c r="M56" i="4"/>
  <c r="N125" i="3"/>
  <c r="O20" i="1" s="1"/>
  <c r="M246" i="2"/>
  <c r="J125" i="3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P23" i="1" s="1"/>
  <c r="P24" i="1" s="1"/>
  <c r="F59" i="4"/>
  <c r="G21" i="1" s="1"/>
  <c r="M51" i="4"/>
  <c r="M117" i="3"/>
  <c r="M336" i="2"/>
  <c r="O23" i="1" l="1"/>
  <c r="O24" i="1" s="1"/>
  <c r="J23" i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<sst xmlns="http://schemas.openxmlformats.org/spreadsheetml/2006/main" count="1786" uniqueCount="504">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</sst>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 refreshError="1"/>
      <sheetData sheetId="1" refreshError="1">
        <row r="6">
          <cell r="H6">
            <v>0</v>
          </cell>
          <cell r="I6">
            <v>0</v>
          </cell>
          <cell r="J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</row>
        <row r="10">
          <cell r="I10">
            <v>0</v>
          </cell>
          <cell r="J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</row>
        <row r="21"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opLeftCell="A6" zoomScale="75" zoomScaleNormal="75" workbookViewId="0">
      <selection activeCell="M22" sqref="M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FS163_AD_2017_M11</v>
      </c>
    </row>
    <row r="8" spans="1:30" ht="12.95" customHeight="1" x14ac:dyDescent="0.2">
      <c r="D8" s="5" t="s">
        <v>20</v>
      </c>
      <c r="E8" s="5" t="s">
        <v>306</v>
      </c>
      <c r="F8" s="11">
        <v>2913550</v>
      </c>
      <c r="G8" s="11">
        <v>3114480</v>
      </c>
      <c r="H8" s="11">
        <v>2864468</v>
      </c>
      <c r="I8" s="11">
        <v>2444144</v>
      </c>
      <c r="J8" s="11">
        <v>1187644</v>
      </c>
      <c r="K8" s="11">
        <v>1628901</v>
      </c>
      <c r="L8" s="11">
        <v>1203878</v>
      </c>
      <c r="M8" s="11">
        <v>48129752</v>
      </c>
      <c r="N8" s="10">
        <f>SUM(F8:M8)</f>
        <v>63486817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44945</v>
      </c>
      <c r="N9" s="10">
        <f t="shared" ref="N9:N21" si="0">SUM(F9:M9)</f>
        <v>44945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615153</v>
      </c>
      <c r="G10" s="11">
        <v>584963</v>
      </c>
      <c r="H10" s="11">
        <v>556908</v>
      </c>
      <c r="I10" s="11">
        <v>491141</v>
      </c>
      <c r="J10" s="11">
        <v>489627</v>
      </c>
      <c r="K10" s="11">
        <v>419137</v>
      </c>
      <c r="L10" s="11">
        <v>415705</v>
      </c>
      <c r="M10" s="11">
        <v>16765602</v>
      </c>
      <c r="N10" s="10">
        <f t="shared" si="0"/>
        <v>20338236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699446</v>
      </c>
      <c r="G11" s="11">
        <v>692825</v>
      </c>
      <c r="H11" s="11">
        <v>690714</v>
      </c>
      <c r="I11" s="11">
        <v>642188</v>
      </c>
      <c r="J11" s="11">
        <v>647809</v>
      </c>
      <c r="K11" s="11">
        <v>605574</v>
      </c>
      <c r="L11" s="11">
        <v>613758</v>
      </c>
      <c r="M11" s="11">
        <v>23250765</v>
      </c>
      <c r="N11" s="10">
        <f t="shared" si="0"/>
        <v>27843079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431742</v>
      </c>
      <c r="G12" s="11">
        <v>427699</v>
      </c>
      <c r="H12" s="11">
        <v>423157</v>
      </c>
      <c r="I12" s="11">
        <v>409817</v>
      </c>
      <c r="J12" s="11">
        <v>418034</v>
      </c>
      <c r="K12" s="11">
        <v>394514</v>
      </c>
      <c r="L12" s="11">
        <v>404792</v>
      </c>
      <c r="M12" s="11">
        <v>3695813</v>
      </c>
      <c r="N12" s="10">
        <f t="shared" si="0"/>
        <v>6605568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56942</v>
      </c>
      <c r="G13" s="11">
        <v>56405</v>
      </c>
      <c r="H13" s="11">
        <v>54771</v>
      </c>
      <c r="I13" s="11">
        <v>51073</v>
      </c>
      <c r="J13" s="11">
        <v>49706</v>
      </c>
      <c r="K13" s="11">
        <v>43205</v>
      </c>
      <c r="L13" s="11">
        <v>44461</v>
      </c>
      <c r="M13" s="11">
        <v>1657044</v>
      </c>
      <c r="N13" s="10">
        <f t="shared" si="0"/>
        <v>2013607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244417</v>
      </c>
      <c r="N14" s="10">
        <f>SUM(F14:M14)</f>
        <v>244417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1635913</v>
      </c>
      <c r="G16" s="11">
        <v>1582978</v>
      </c>
      <c r="H16" s="11">
        <v>1546400</v>
      </c>
      <c r="I16" s="11">
        <v>1311691</v>
      </c>
      <c r="J16" s="11">
        <v>24379352</v>
      </c>
      <c r="K16" s="11">
        <v>320748</v>
      </c>
      <c r="L16" s="11">
        <v>243889</v>
      </c>
      <c r="M16" s="11">
        <v>9699907</v>
      </c>
      <c r="N16" s="10">
        <f>SUM(F16:M16)</f>
        <v>40720878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K17" si="1">SUM(F8:F16)</f>
        <v>6352746</v>
      </c>
      <c r="G17" s="10">
        <f t="shared" si="1"/>
        <v>6459350</v>
      </c>
      <c r="H17" s="10">
        <f t="shared" si="1"/>
        <v>6136418</v>
      </c>
      <c r="I17" s="10">
        <f t="shared" si="1"/>
        <v>5350054</v>
      </c>
      <c r="J17" s="10">
        <f t="shared" si="1"/>
        <v>27172172</v>
      </c>
      <c r="K17" s="10">
        <f t="shared" si="1"/>
        <v>3412079</v>
      </c>
      <c r="L17" s="10">
        <f t="shared" ref="L17:M17" si="2">SUM(L8:L16)</f>
        <v>2926483</v>
      </c>
      <c r="M17" s="10">
        <f t="shared" si="2"/>
        <v>103488245</v>
      </c>
      <c r="N17" s="10">
        <f t="shared" si="0"/>
        <v>161297547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309000</v>
      </c>
      <c r="G19" s="47">
        <f>+ADG!F345</f>
        <v>231000</v>
      </c>
      <c r="H19" s="47">
        <f>+ADG!G345</f>
        <v>202000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937000</v>
      </c>
      <c r="M19" s="47">
        <f>+ADG!L345</f>
        <v>0</v>
      </c>
      <c r="N19" s="10">
        <f t="shared" si="0"/>
        <v>1679000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853299</v>
      </c>
      <c r="G20" s="47">
        <f>+ADC!F125</f>
        <v>803284</v>
      </c>
      <c r="H20" s="47">
        <f>+ADC!G125</f>
        <v>847712</v>
      </c>
      <c r="I20" s="47">
        <f>+ADC!H125</f>
        <v>584343</v>
      </c>
      <c r="J20" s="47">
        <f>+ADC!I125</f>
        <v>1891151</v>
      </c>
      <c r="K20" s="47">
        <f>+ADC!J125</f>
        <v>548525</v>
      </c>
      <c r="L20" s="47">
        <f>+ADC!K125</f>
        <v>379642</v>
      </c>
      <c r="M20" s="47">
        <f>+ADC!L125</f>
        <v>8419462</v>
      </c>
      <c r="N20" s="10">
        <f t="shared" si="0"/>
        <v>14327418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5312173</v>
      </c>
      <c r="G21" s="47">
        <f>+ADH!F59</f>
        <v>4904434</v>
      </c>
      <c r="H21" s="47">
        <f>+ADH!G59</f>
        <v>4497182</v>
      </c>
      <c r="I21" s="47">
        <f>+ADH!H59</f>
        <v>24648193</v>
      </c>
      <c r="J21" s="47">
        <f>+ADH!I59</f>
        <v>2721151</v>
      </c>
      <c r="K21" s="47">
        <f>+ADH!J59</f>
        <v>2509061</v>
      </c>
      <c r="L21" s="47">
        <f>+ADH!K59</f>
        <v>45385243</v>
      </c>
      <c r="M21" s="47">
        <f>+ADH!L59</f>
        <v>46628606</v>
      </c>
      <c r="N21" s="10">
        <f t="shared" si="0"/>
        <v>136606043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115444</v>
      </c>
      <c r="G22" s="11">
        <v>82893</v>
      </c>
      <c r="H22" s="11">
        <v>117272</v>
      </c>
      <c r="I22" s="11">
        <v>85529</v>
      </c>
      <c r="J22" s="11">
        <v>632828</v>
      </c>
      <c r="K22" s="11">
        <v>142403</v>
      </c>
      <c r="L22" s="11">
        <v>37780</v>
      </c>
      <c r="M22" s="11">
        <v>2100938</v>
      </c>
      <c r="N22" s="10">
        <f>SUM(F22:M22)</f>
        <v>3315087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6589916</v>
      </c>
      <c r="G23" s="10">
        <f t="shared" ref="G23:M23" si="3">SUM(G19:G22)</f>
        <v>6021611</v>
      </c>
      <c r="H23" s="10">
        <f t="shared" si="3"/>
        <v>5664166</v>
      </c>
      <c r="I23" s="10">
        <f t="shared" si="3"/>
        <v>25318065</v>
      </c>
      <c r="J23" s="10">
        <f t="shared" si="3"/>
        <v>5245130</v>
      </c>
      <c r="K23" s="10">
        <f t="shared" si="3"/>
        <v>3199989</v>
      </c>
      <c r="L23" s="10">
        <f t="shared" si="3"/>
        <v>46739665</v>
      </c>
      <c r="M23" s="10">
        <f t="shared" si="3"/>
        <v>57149006</v>
      </c>
      <c r="N23" s="10">
        <f>SUM(F23:M23)</f>
        <v>155927548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>Incorrect</v>
      </c>
      <c r="G24" s="12" t="str">
        <f t="shared" ref="G24:P24" si="4">IF(G23=G17," ","Incorrect")</f>
        <v>Incorrect</v>
      </c>
      <c r="H24" s="12" t="str">
        <f t="shared" si="4"/>
        <v>Incorrect</v>
      </c>
      <c r="I24" s="12" t="str">
        <f t="shared" si="4"/>
        <v>Incorrect</v>
      </c>
      <c r="J24" s="12" t="str">
        <f t="shared" si="4"/>
        <v>Incorrect</v>
      </c>
      <c r="K24" s="12" t="str">
        <f t="shared" si="4"/>
        <v>Incorrect</v>
      </c>
      <c r="L24" s="12" t="str">
        <f t="shared" si="4"/>
        <v>Incorrect</v>
      </c>
      <c r="M24" s="12" t="str">
        <f t="shared" si="4"/>
        <v>Incorrect</v>
      </c>
      <c r="N24" s="12" t="str">
        <f t="shared" si="4"/>
        <v>Incorrect</v>
      </c>
      <c r="O24" s="12" t="str">
        <f t="shared" si="4"/>
        <v xml:space="preserve"> </v>
      </c>
      <c r="P24" s="12" t="str">
        <f t="shared" si="4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abSelected="1" topLeftCell="A325" zoomScale="80" zoomScaleNormal="80" workbookViewId="0">
      <selection activeCell="K73" sqref="K73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M11 May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88000</v>
      </c>
      <c r="F6" s="11">
        <v>59000</v>
      </c>
      <c r="G6" s="11">
        <v>56000</v>
      </c>
      <c r="H6" s="11">
        <v>0</v>
      </c>
      <c r="I6" s="11">
        <f>[1]ADG!I6</f>
        <v>0</v>
      </c>
      <c r="J6" s="11">
        <f>[1]ADG!J6</f>
        <v>0</v>
      </c>
      <c r="K6" s="11">
        <v>92000</v>
      </c>
      <c r="L6" s="11">
        <v>0</v>
      </c>
      <c r="M6" s="10">
        <f>SUM(E6:L6)</f>
        <v>295000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39000</v>
      </c>
      <c r="F9" s="11">
        <v>36000</v>
      </c>
      <c r="G9" s="11">
        <v>41000</v>
      </c>
      <c r="H9" s="11"/>
      <c r="I9" s="11">
        <f>[1]ADG!I9</f>
        <v>0</v>
      </c>
      <c r="J9" s="11">
        <f>[1]ADG!J9</f>
        <v>0</v>
      </c>
      <c r="K9" s="11">
        <v>43000</v>
      </c>
      <c r="L9" s="11">
        <v>0</v>
      </c>
      <c r="M9" s="10">
        <f t="shared" si="0"/>
        <v>159000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17000</v>
      </c>
      <c r="F10" s="11">
        <v>15000</v>
      </c>
      <c r="G10" s="11">
        <v>10000</v>
      </c>
      <c r="H10" s="11"/>
      <c r="I10" s="11">
        <f>[1]ADG!I10</f>
        <v>0</v>
      </c>
      <c r="J10" s="11">
        <f>[1]ADG!J10</f>
        <v>0</v>
      </c>
      <c r="K10" s="11">
        <v>53000</v>
      </c>
      <c r="L10" s="11">
        <v>0</v>
      </c>
      <c r="M10" s="10">
        <f t="shared" si="0"/>
        <v>95000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144000</v>
      </c>
      <c r="F15" s="10">
        <f t="shared" si="1"/>
        <v>110000</v>
      </c>
      <c r="G15" s="10">
        <f t="shared" si="1"/>
        <v>107000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188000</v>
      </c>
      <c r="L15" s="10">
        <f t="shared" si="1"/>
        <v>0</v>
      </c>
      <c r="M15" s="10">
        <f t="shared" si="0"/>
        <v>549000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51000</v>
      </c>
      <c r="F17" s="11">
        <v>64000</v>
      </c>
      <c r="G17" s="11">
        <v>36000</v>
      </c>
      <c r="H17" s="11">
        <v>0</v>
      </c>
      <c r="I17" s="11">
        <f>[1]ADG!I17</f>
        <v>0</v>
      </c>
      <c r="J17" s="11">
        <f>[1]ADG!J17</f>
        <v>0</v>
      </c>
      <c r="K17" s="11">
        <v>94000</v>
      </c>
      <c r="L17" s="11">
        <v>0</v>
      </c>
      <c r="M17" s="10">
        <f>SUM(E17:L17)</f>
        <v>245000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37000</v>
      </c>
      <c r="F20" s="11">
        <v>34000</v>
      </c>
      <c r="G20" s="11">
        <v>25000</v>
      </c>
      <c r="H20" s="11"/>
      <c r="I20" s="11">
        <f>[1]ADG!I20</f>
        <v>0</v>
      </c>
      <c r="J20" s="11">
        <f>[1]ADG!J20</f>
        <v>0</v>
      </c>
      <c r="K20" s="11">
        <v>328000</v>
      </c>
      <c r="L20" s="11">
        <v>0</v>
      </c>
      <c r="M20" s="10">
        <f t="shared" si="2"/>
        <v>424000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21000</v>
      </c>
      <c r="F21" s="11">
        <v>15000</v>
      </c>
      <c r="G21" s="11">
        <v>17000</v>
      </c>
      <c r="H21" s="11"/>
      <c r="I21" s="11">
        <f>[1]ADG!I21</f>
        <v>0</v>
      </c>
      <c r="J21" s="11">
        <f>[1]ADG!J21</f>
        <v>0</v>
      </c>
      <c r="K21" s="11">
        <v>47000</v>
      </c>
      <c r="L21" s="11">
        <v>0</v>
      </c>
      <c r="M21" s="10">
        <f t="shared" si="2"/>
        <v>100000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143000</v>
      </c>
      <c r="F26" s="10">
        <f t="shared" si="3"/>
        <v>113000</v>
      </c>
      <c r="G26" s="10">
        <f t="shared" si="3"/>
        <v>78000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469000</v>
      </c>
      <c r="L26" s="10">
        <f t="shared" si="3"/>
        <v>0</v>
      </c>
      <c r="M26" s="10">
        <f t="shared" si="2"/>
        <v>803000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22000</v>
      </c>
      <c r="F39" s="11">
        <v>8000</v>
      </c>
      <c r="G39" s="11">
        <v>17000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v>280000</v>
      </c>
      <c r="L39" s="11">
        <v>0</v>
      </c>
      <c r="M39" s="10">
        <f>SUM(E39:L39)</f>
        <v>327000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22000</v>
      </c>
      <c r="F48" s="10">
        <f t="shared" si="7"/>
        <v>8000</v>
      </c>
      <c r="G48" s="10">
        <f t="shared" si="7"/>
        <v>17000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280000</v>
      </c>
      <c r="L48" s="10">
        <f t="shared" si="7"/>
        <v>0</v>
      </c>
      <c r="M48" s="10">
        <f t="shared" si="6"/>
        <v>327000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161000</v>
      </c>
      <c r="F336" s="26">
        <f t="shared" ref="F336:L336" si="60">+F6+F17+F28+F39+F50+F61+F72+F83+F94+F105+F116+F127+F138+F149+F160+F171+F182+F193+F204+F215+F226+F237+F248+F259+F270+F281+F292+F303+F314+F325</f>
        <v>131000</v>
      </c>
      <c r="G336" s="26">
        <f t="shared" si="60"/>
        <v>109000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466000</v>
      </c>
      <c r="L336" s="26">
        <f t="shared" si="60"/>
        <v>0</v>
      </c>
      <c r="M336" s="37">
        <f>SUM(E336:L336)</f>
        <v>867000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76000</v>
      </c>
      <c r="F339" s="26">
        <f t="shared" si="62"/>
        <v>70000</v>
      </c>
      <c r="G339" s="26">
        <f t="shared" si="62"/>
        <v>66000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371000</v>
      </c>
      <c r="L339" s="26">
        <f t="shared" si="62"/>
        <v>0</v>
      </c>
      <c r="M339" s="37">
        <f t="shared" si="63"/>
        <v>583000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38000</v>
      </c>
      <c r="F340" s="26">
        <f t="shared" si="62"/>
        <v>30000</v>
      </c>
      <c r="G340" s="26">
        <f t="shared" si="62"/>
        <v>27000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100000</v>
      </c>
      <c r="L340" s="26">
        <f t="shared" si="62"/>
        <v>0</v>
      </c>
      <c r="M340" s="37">
        <f t="shared" si="63"/>
        <v>195000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309000</v>
      </c>
      <c r="F345" s="19">
        <f t="shared" ref="F345:L345" si="64">SUM(F336:F344)</f>
        <v>231000</v>
      </c>
      <c r="G345" s="19">
        <f t="shared" si="64"/>
        <v>202000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937000</v>
      </c>
      <c r="L345" s="19">
        <f t="shared" si="64"/>
        <v>0</v>
      </c>
      <c r="M345" s="19">
        <f t="shared" si="63"/>
        <v>1679000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6"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M11 May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853299</v>
      </c>
      <c r="F14" s="11">
        <v>803284</v>
      </c>
      <c r="G14" s="11">
        <v>847712</v>
      </c>
      <c r="H14" s="11">
        <v>584343</v>
      </c>
      <c r="I14" s="11">
        <v>1891151</v>
      </c>
      <c r="J14" s="11">
        <v>548525</v>
      </c>
      <c r="K14" s="11">
        <v>379642</v>
      </c>
      <c r="L14" s="11">
        <v>8419462</v>
      </c>
      <c r="M14" s="10">
        <f t="shared" si="0"/>
        <v>14327418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853299</v>
      </c>
      <c r="F15" s="10">
        <f t="shared" si="1"/>
        <v>803284</v>
      </c>
      <c r="G15" s="10">
        <f t="shared" si="1"/>
        <v>847712</v>
      </c>
      <c r="H15" s="10">
        <f t="shared" si="1"/>
        <v>584343</v>
      </c>
      <c r="I15" s="10">
        <f t="shared" si="1"/>
        <v>1891151</v>
      </c>
      <c r="J15" s="10">
        <f t="shared" si="1"/>
        <v>548525</v>
      </c>
      <c r="K15" s="10">
        <f t="shared" si="1"/>
        <v>379642</v>
      </c>
      <c r="L15" s="10">
        <f t="shared" si="1"/>
        <v>8419462</v>
      </c>
      <c r="M15" s="10">
        <f t="shared" si="0"/>
        <v>14327418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853299</v>
      </c>
      <c r="F124" s="20">
        <f t="shared" si="22"/>
        <v>803284</v>
      </c>
      <c r="G124" s="20">
        <f t="shared" si="22"/>
        <v>847712</v>
      </c>
      <c r="H124" s="20">
        <f t="shared" si="22"/>
        <v>584343</v>
      </c>
      <c r="I124" s="20">
        <f t="shared" si="22"/>
        <v>1891151</v>
      </c>
      <c r="J124" s="20">
        <f t="shared" si="22"/>
        <v>548525</v>
      </c>
      <c r="K124" s="20">
        <f t="shared" si="22"/>
        <v>379642</v>
      </c>
      <c r="L124" s="20">
        <f t="shared" si="22"/>
        <v>8419462</v>
      </c>
      <c r="M124" s="40">
        <f t="shared" si="23"/>
        <v>14327418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853299</v>
      </c>
      <c r="F125" s="40">
        <f t="shared" si="24"/>
        <v>803284</v>
      </c>
      <c r="G125" s="40">
        <f t="shared" si="24"/>
        <v>847712</v>
      </c>
      <c r="H125" s="40">
        <f t="shared" si="24"/>
        <v>584343</v>
      </c>
      <c r="I125" s="40">
        <f t="shared" si="24"/>
        <v>1891151</v>
      </c>
      <c r="J125" s="40">
        <f t="shared" si="24"/>
        <v>548525</v>
      </c>
      <c r="K125" s="40">
        <f t="shared" si="24"/>
        <v>379642</v>
      </c>
      <c r="L125" s="40">
        <f t="shared" si="24"/>
        <v>8419462</v>
      </c>
      <c r="M125" s="40">
        <f t="shared" si="23"/>
        <v>14327418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M11 May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4817224</v>
      </c>
      <c r="F14" s="11">
        <v>3650178</v>
      </c>
      <c r="G14" s="11">
        <v>4360672</v>
      </c>
      <c r="H14" s="11">
        <v>24378346</v>
      </c>
      <c r="I14" s="11">
        <v>1709556</v>
      </c>
      <c r="J14" s="11">
        <v>2070166</v>
      </c>
      <c r="K14" s="11">
        <v>40261524</v>
      </c>
      <c r="L14" s="11">
        <v>46628606</v>
      </c>
      <c r="M14" s="10">
        <f t="shared" si="0"/>
        <v>127876272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4817224</v>
      </c>
      <c r="F15" s="10">
        <f t="shared" si="1"/>
        <v>3650178</v>
      </c>
      <c r="G15" s="10">
        <f t="shared" si="1"/>
        <v>4360672</v>
      </c>
      <c r="H15" s="10">
        <f t="shared" si="1"/>
        <v>24378346</v>
      </c>
      <c r="I15" s="10">
        <f t="shared" si="1"/>
        <v>1709556</v>
      </c>
      <c r="J15" s="10">
        <f t="shared" si="1"/>
        <v>2070166</v>
      </c>
      <c r="K15" s="10">
        <f t="shared" si="1"/>
        <v>40261524</v>
      </c>
      <c r="L15" s="10">
        <f t="shared" si="1"/>
        <v>46628606</v>
      </c>
      <c r="M15" s="10">
        <f t="shared" si="0"/>
        <v>127876272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494949</v>
      </c>
      <c r="F36" s="11">
        <v>1254256</v>
      </c>
      <c r="G36" s="11">
        <v>136510</v>
      </c>
      <c r="H36" s="11">
        <v>269847</v>
      </c>
      <c r="I36" s="11">
        <v>1011595</v>
      </c>
      <c r="J36" s="11">
        <v>438895</v>
      </c>
      <c r="K36" s="11">
        <v>5123719</v>
      </c>
      <c r="L36" s="11">
        <v>0</v>
      </c>
      <c r="M36" s="10">
        <f t="shared" si="4"/>
        <v>8729771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494949</v>
      </c>
      <c r="F37" s="10">
        <f t="shared" si="5"/>
        <v>1254256</v>
      </c>
      <c r="G37" s="10">
        <f t="shared" si="5"/>
        <v>136510</v>
      </c>
      <c r="H37" s="10">
        <f t="shared" si="5"/>
        <v>269847</v>
      </c>
      <c r="I37" s="10">
        <f t="shared" si="5"/>
        <v>1011595</v>
      </c>
      <c r="J37" s="10">
        <f t="shared" si="5"/>
        <v>438895</v>
      </c>
      <c r="K37" s="10">
        <f t="shared" si="5"/>
        <v>5123719</v>
      </c>
      <c r="L37" s="10">
        <f t="shared" si="5"/>
        <v>0</v>
      </c>
      <c r="M37" s="10">
        <f t="shared" si="4"/>
        <v>8729771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5312173</v>
      </c>
      <c r="F58" s="20">
        <f t="shared" si="8"/>
        <v>4904434</v>
      </c>
      <c r="G58" s="20">
        <f t="shared" si="8"/>
        <v>4497182</v>
      </c>
      <c r="H58" s="20">
        <f t="shared" si="8"/>
        <v>24648193</v>
      </c>
      <c r="I58" s="20">
        <f t="shared" si="8"/>
        <v>2721151</v>
      </c>
      <c r="J58" s="20">
        <f t="shared" si="8"/>
        <v>2509061</v>
      </c>
      <c r="K58" s="20">
        <f t="shared" si="8"/>
        <v>45385243</v>
      </c>
      <c r="L58" s="20">
        <f t="shared" si="8"/>
        <v>46628606</v>
      </c>
      <c r="M58" s="40">
        <f t="shared" si="10"/>
        <v>136606043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5312173</v>
      </c>
      <c r="F59" s="40">
        <f t="shared" si="11"/>
        <v>4904434</v>
      </c>
      <c r="G59" s="40">
        <f t="shared" si="11"/>
        <v>4497182</v>
      </c>
      <c r="H59" s="40">
        <f t="shared" si="11"/>
        <v>24648193</v>
      </c>
      <c r="I59" s="40">
        <f t="shared" si="11"/>
        <v>2721151</v>
      </c>
      <c r="J59" s="40">
        <f t="shared" si="11"/>
        <v>2509061</v>
      </c>
      <c r="K59" s="40">
        <f t="shared" si="11"/>
        <v>45385243</v>
      </c>
      <c r="L59" s="40">
        <f t="shared" si="11"/>
        <v>46628606</v>
      </c>
      <c r="M59" s="40">
        <f t="shared" si="10"/>
        <v>136606043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2017-07-24T06:42:58Z</dcterms:modified>
</cp:coreProperties>
</file>